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F105"/>
  <c r="G105"/>
  <c r="H105"/>
  <c r="F106"/>
  <c r="G106"/>
  <c r="H106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<sst xmlns="http://schemas.openxmlformats.org/spreadsheetml/2006/main" count="209" uniqueCount="205">
  <si>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</si>
  <si>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</si>
  <si>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</si>
  <si>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</si>
  <si>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</si>
  <si>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</si>
  <si>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</si>
  <si>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</si>
  <si>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</si>
  <si>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</si>
  <si>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</si>
  <si>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</si>
  <si>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</si>
  <si>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</si>
  <si>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</si>
  <si>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</si>
  <si>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</si>
  <si>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</si>
  <si>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</si>
  <si>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</si>
  <si>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</si>
  <si>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</si>
  <si>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</si>
  <si>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</si>
  <si>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</si>
  <si>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</si>
  <si>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</si>
  <si>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</si>
  <si>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</si>
  <si>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</si>
  <si>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</si>
  <si>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</si>
  <si>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</si>
  <si>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</si>
  <si>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</si>
  <si>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</si>
  <si>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</si>
  <si>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</si>
  <si>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</si>
  <si>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</si>
  <si>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</si>
  <si>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</si>
  <si>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</si>
  <si>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</si>
  <si>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</si>
  <si>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</si>
  <si>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</si>
  <si>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</si>
  <si>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</si>
  <si>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</si>
  <si>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</si>
  <si>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</si>
  <si>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</si>
  <si>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</si>
  <si>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</si>
  <si>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</si>
  <si>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</si>
  <si>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</si>
  <si>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</si>
  <si>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</si>
  <si>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</si>
  <si>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</si>
  <si>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</si>
  <si>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</si>
  <si>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</si>
  <si>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</si>
  <si>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</si>
  <si>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</si>
  <si>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</si>
  <si>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</si>
  <si>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</si>
  <si>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</si>
  <si>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</si>
  <si>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</si>
  <si>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</si>
  <si>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</si>
  <si>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</si>
  <si>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</si>
  <si>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</si>
  <si>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</si>
  <si>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</si>
  <si>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</si>
  <si>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</si>
  <si>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</si>
  <si>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</si>
  <si>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</si>
  <si>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</si>
  <si>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</si>
  <si>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</si>
  <si>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</si>
  <si>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</si>
  <si>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</si>
  <si>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</si>
  <si>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</si>
  <si>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</si>
  <si>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</si>
  <si>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</si>
  <si>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</si>
  <si>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</si>
  <si>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</si>
  <si>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</si>
  <si>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</si>
  <si>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</si>
  <si>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</si>
  <si>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</si>
  <si>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</si>
  <si>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</si>
  <si>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</si>
  <si>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</si>
  <si>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</si>
  <si>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</si>
  <si>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</si>
  <si>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</si>
  <si>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</si>
  <si>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</si>
  <si>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</si>
  <si>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</si>
  <si>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</si>
  <si>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</si>
  <si>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</si>
  <si>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</si>
  <si>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</si>
  <si>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</si>
  <si>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</si>
  <si>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</si>
  <si>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</si>
  <si>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</si>
  <si>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</si>
  <si>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</si>
  <si>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</si>
  <si>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</si>
  <si>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</si>
  <si>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</si>
  <si>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</si>
  <si>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</si>
  <si>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</si>
  <si>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</si>
  <si>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</si>
  <si>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</si>
  <si>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</si>
  <si>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</si>
  <si>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</si>
  <si>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</si>
  <si>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</si>
  <si>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</si>
  <si>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</si>
  <si>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</si>
  <si>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</si>
  <si>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</si>
  <si>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</si>
  <si>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</si>
  <si>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</si>
  <si>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</si>
  <si>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</si>
  <si>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</si>
  <si>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</si>
  <si>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</si>
  <si>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</si>
  <si>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</si>
  <si>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</si>
  <si>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</si>
  <si>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</si>
  <si>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</si>
  <si>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</si>
  <si>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</si>
  <si>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</si>
  <si>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</si>
  <si>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</si>
  <si>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</si>
  <si>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</si>
  <si>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</si>
  <si>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</si>
  <si>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</si>
  <si>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</si>
  <si>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</si>
  <si>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</si>
  <si>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</si>
  <si>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</si>
  <si>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</si>
  <si>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</si>
  <si>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</si>
  <si>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</si>
  <si>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</si>
  <si>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</si>
  <si>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</si>
  <si>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</si>
  <si>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</si>
  <si>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</si>
  <si>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</si>
  <si>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</si>
  <si>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</si>
  <si>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</si>
  <si>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</si>
  <si>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</si>
  <si>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</si>
  <si>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</si>
  <si>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</si>
  <si>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</si>
  <si>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</si>
  <si>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</si>
  <si>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</si>
  <si>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</si>
  <si>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الخزف الأردنية</t>
  </si>
  <si>
    <t>JORDAN CERAMIC INDUSTRIES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</si>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</sst>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4" workbookViewId="0">
      <selection activeCell="E106" sqref="E106:E10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1.06</v>
      </c>
      <c r="F6" s="13">
        <v>0.87</v>
      </c>
      <c r="G6" s="13">
        <v>0.31</v>
      </c>
      <c r="H6" s="13">
        <v>0.28999999999999998</v>
      </c>
      <c r="I6" s="4" t="s">
        <v>139</v>
      </c>
    </row>
    <row r="7" spans="4:9" ht="20.100000000000001" customHeight="1">
      <c r="D7" s="10" t="s">
        <v>126</v>
      </c>
      <c r="E7" s="14">
        <v>48621095.039999999</v>
      </c>
      <c r="F7" s="14">
        <v>56266328.609999999</v>
      </c>
      <c r="G7" s="14">
        <v>7938834.3799999999</v>
      </c>
      <c r="H7" s="14">
        <v>51019368.780000001</v>
      </c>
      <c r="I7" s="4" t="s">
        <v>140</v>
      </c>
    </row>
    <row r="8" spans="4:9" ht="20.100000000000001" customHeight="1">
      <c r="D8" s="10" t="s">
        <v>25</v>
      </c>
      <c r="E8" s="14">
        <v>32631970</v>
      </c>
      <c r="F8" s="14">
        <v>115240196</v>
      </c>
      <c r="G8" s="14">
        <v>28537210</v>
      </c>
      <c r="H8" s="14">
        <v>85432584</v>
      </c>
      <c r="I8" s="4" t="s">
        <v>1</v>
      </c>
    </row>
    <row r="9" spans="4:9" ht="20.100000000000001" customHeight="1">
      <c r="D9" s="10" t="s">
        <v>26</v>
      </c>
      <c r="E9" s="14">
        <v>15405</v>
      </c>
      <c r="F9" s="14">
        <v>25245</v>
      </c>
      <c r="G9" s="14">
        <v>12486</v>
      </c>
      <c r="H9" s="14">
        <v>26651</v>
      </c>
      <c r="I9" s="4" t="s">
        <v>2</v>
      </c>
    </row>
    <row r="10" spans="4:9" ht="20.100000000000001" customHeight="1">
      <c r="D10" s="10" t="s">
        <v>27</v>
      </c>
      <c r="E10" s="14">
        <v>3750000</v>
      </c>
      <c r="F10" s="14">
        <v>3750000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3975000</v>
      </c>
      <c r="F11" s="14">
        <v>3262500</v>
      </c>
      <c r="G11" s="14">
        <v>2325000</v>
      </c>
      <c r="H11" s="14">
        <v>2175000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1838</v>
      </c>
      <c r="F16" s="56">
        <v>444</v>
      </c>
      <c r="G16" s="56">
        <v>13014</v>
      </c>
      <c r="H16" s="56">
        <v>42988</v>
      </c>
      <c r="I16" s="3" t="s">
        <v>58</v>
      </c>
    </row>
    <row r="17" spans="4:9" ht="20.100000000000001" customHeight="1">
      <c r="D17" s="10" t="s">
        <v>128</v>
      </c>
      <c r="E17" s="57">
        <v>338926</v>
      </c>
      <c r="F17" s="57">
        <v>106357</v>
      </c>
      <c r="G17" s="57">
        <v>283384</v>
      </c>
      <c r="H17" s="57">
        <v>315854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53707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104323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86550</v>
      </c>
      <c r="G21" s="57">
        <v>396386</v>
      </c>
      <c r="H21" s="57">
        <v>573355</v>
      </c>
      <c r="I21" s="4" t="s">
        <v>171</v>
      </c>
    </row>
    <row r="22" spans="4:9" ht="20.100000000000001" customHeight="1">
      <c r="D22" s="19" t="s">
        <v>182</v>
      </c>
      <c r="E22" s="57">
        <v>281055</v>
      </c>
      <c r="F22" s="57">
        <v>979874</v>
      </c>
      <c r="G22" s="57">
        <v>1254040</v>
      </c>
      <c r="H22" s="57">
        <v>1955902</v>
      </c>
      <c r="I22" s="4" t="s">
        <v>172</v>
      </c>
    </row>
    <row r="23" spans="4:9" ht="20.100000000000001" customHeight="1">
      <c r="D23" s="10" t="s">
        <v>70</v>
      </c>
      <c r="E23" s="57">
        <v>658450</v>
      </c>
      <c r="F23" s="57">
        <v>1210370</v>
      </c>
      <c r="G23" s="57">
        <v>2001064</v>
      </c>
      <c r="H23" s="57">
        <v>3102270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2000</v>
      </c>
      <c r="I24" s="4" t="s">
        <v>82</v>
      </c>
    </row>
    <row r="25" spans="4:9" ht="20.100000000000001" customHeight="1">
      <c r="D25" s="10" t="s">
        <v>158</v>
      </c>
      <c r="E25" s="57">
        <v>1689539</v>
      </c>
      <c r="F25" s="57">
        <v>4596155</v>
      </c>
      <c r="G25" s="57">
        <v>4878844</v>
      </c>
      <c r="H25" s="57">
        <v>5706868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1689539</v>
      </c>
      <c r="F28" s="57">
        <v>4596155</v>
      </c>
      <c r="G28" s="57">
        <v>4878844</v>
      </c>
      <c r="H28" s="57">
        <v>5706868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2347989</v>
      </c>
      <c r="F30" s="58">
        <v>5806525</v>
      </c>
      <c r="G30" s="58">
        <v>6879908</v>
      </c>
      <c r="H30" s="58">
        <v>8811138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274590</v>
      </c>
      <c r="F35" s="56">
        <v>483371</v>
      </c>
      <c r="G35" s="56">
        <v>715268</v>
      </c>
      <c r="H35" s="56">
        <v>489945</v>
      </c>
      <c r="I35" s="3" t="s">
        <v>150</v>
      </c>
    </row>
    <row r="36" spans="4:9" ht="20.100000000000001" customHeight="1">
      <c r="D36" s="10" t="s">
        <v>101</v>
      </c>
      <c r="E36" s="57">
        <v>110135</v>
      </c>
      <c r="F36" s="57">
        <v>709862</v>
      </c>
      <c r="G36" s="57">
        <v>691989</v>
      </c>
      <c r="H36" s="57">
        <v>764464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/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249292</v>
      </c>
      <c r="G38" s="57">
        <v>127308</v>
      </c>
      <c r="H38" s="57">
        <v>100008</v>
      </c>
      <c r="I38" s="4" t="s">
        <v>85</v>
      </c>
    </row>
    <row r="39" spans="4:9" ht="20.100000000000001" customHeight="1">
      <c r="D39" s="10" t="s">
        <v>104</v>
      </c>
      <c r="E39" s="57">
        <v>1070449</v>
      </c>
      <c r="F39" s="57">
        <v>2196132</v>
      </c>
      <c r="G39" s="57">
        <v>2080799</v>
      </c>
      <c r="H39" s="57">
        <v>1910066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58338</v>
      </c>
      <c r="G40" s="57">
        <v>164050</v>
      </c>
      <c r="H40" s="57">
        <v>255733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1070449</v>
      </c>
      <c r="F43" s="58">
        <v>2254470</v>
      </c>
      <c r="G43" s="58">
        <v>2244849</v>
      </c>
      <c r="H43" s="58">
        <v>2165799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3750000</v>
      </c>
      <c r="F46" s="56">
        <v>3750000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3750000</v>
      </c>
      <c r="F47" s="57">
        <v>3750000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3750000</v>
      </c>
      <c r="F48" s="57">
        <v>3750000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2990158</v>
      </c>
      <c r="F49" s="57">
        <v>2990158</v>
      </c>
      <c r="G49" s="57">
        <v>2990158</v>
      </c>
      <c r="H49" s="57">
        <v>2990158</v>
      </c>
      <c r="I49" s="4" t="s">
        <v>61</v>
      </c>
    </row>
    <row r="50" spans="4:9" ht="20.100000000000001" customHeight="1">
      <c r="D50" s="10" t="s">
        <v>32</v>
      </c>
      <c r="E50" s="57">
        <v>240559</v>
      </c>
      <c r="F50" s="57">
        <v>240559</v>
      </c>
      <c r="G50" s="57">
        <v>240559</v>
      </c>
      <c r="H50" s="57">
        <v>240559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-5703177</v>
      </c>
      <c r="F58" s="57">
        <v>-3428662</v>
      </c>
      <c r="G58" s="57">
        <v>-6095658</v>
      </c>
      <c r="H58" s="57">
        <v>-4085378</v>
      </c>
      <c r="I58" s="4" t="s">
        <v>155</v>
      </c>
    </row>
    <row r="59" spans="4:9" ht="20.100000000000001" customHeight="1">
      <c r="D59" s="10" t="s">
        <v>38</v>
      </c>
      <c r="E59" s="57">
        <v>1277540</v>
      </c>
      <c r="F59" s="57">
        <v>3552055</v>
      </c>
      <c r="G59" s="57">
        <v>4635059</v>
      </c>
      <c r="H59" s="57">
        <v>6645339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2347989</v>
      </c>
      <c r="F61" s="58">
        <v>5806525</v>
      </c>
      <c r="G61" s="58">
        <v>6879908</v>
      </c>
      <c r="H61" s="58">
        <v>8811138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301840</v>
      </c>
      <c r="G65" s="56">
        <v>1472434</v>
      </c>
      <c r="H65" s="56">
        <v>2300002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844780</v>
      </c>
      <c r="G66" s="57">
        <v>2341171</v>
      </c>
      <c r="H66" s="57">
        <v>3141637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-542940</v>
      </c>
      <c r="G67" s="57">
        <v>-868737</v>
      </c>
      <c r="H67" s="57">
        <v>-841635</v>
      </c>
      <c r="I67" s="4" t="s">
        <v>90</v>
      </c>
    </row>
    <row r="68" spans="4:9" ht="20.100000000000001" customHeight="1">
      <c r="D68" s="10" t="s">
        <v>111</v>
      </c>
      <c r="E68" s="57">
        <v>88693</v>
      </c>
      <c r="F68" s="57">
        <v>113512</v>
      </c>
      <c r="G68" s="57">
        <v>179715</v>
      </c>
      <c r="H68" s="57">
        <v>249776</v>
      </c>
      <c r="I68" s="4" t="s">
        <v>91</v>
      </c>
    </row>
    <row r="69" spans="4:9" ht="20.100000000000001" customHeight="1">
      <c r="D69" s="10" t="s">
        <v>112</v>
      </c>
      <c r="E69" s="57">
        <v>2387</v>
      </c>
      <c r="F69" s="57">
        <v>9538</v>
      </c>
      <c r="G69" s="57">
        <v>33140</v>
      </c>
      <c r="H69" s="57">
        <v>53272</v>
      </c>
      <c r="I69" s="4" t="s">
        <v>92</v>
      </c>
    </row>
    <row r="70" spans="4:9" ht="20.100000000000001" customHeight="1">
      <c r="D70" s="10" t="s">
        <v>113</v>
      </c>
      <c r="E70" s="57">
        <v>153689</v>
      </c>
      <c r="F70" s="57">
        <v>283417</v>
      </c>
      <c r="G70" s="57">
        <v>338232</v>
      </c>
      <c r="H70" s="57">
        <v>421132</v>
      </c>
      <c r="I70" s="4" t="s">
        <v>93</v>
      </c>
    </row>
    <row r="71" spans="4:9" ht="20.100000000000001" customHeight="1">
      <c r="D71" s="10" t="s">
        <v>114</v>
      </c>
      <c r="E71" s="57">
        <v>2702973</v>
      </c>
      <c r="F71" s="57">
        <v>400000</v>
      </c>
      <c r="G71" s="57">
        <v>1150120</v>
      </c>
      <c r="H71" s="57">
        <v>150000</v>
      </c>
      <c r="I71" s="4" t="s">
        <v>94</v>
      </c>
    </row>
    <row r="72" spans="4:9" ht="20.100000000000001" customHeight="1">
      <c r="D72" s="10" t="s">
        <v>115</v>
      </c>
      <c r="E72" s="57">
        <v>-2794053</v>
      </c>
      <c r="F72" s="57">
        <v>-1065990</v>
      </c>
      <c r="G72" s="57">
        <v>-2231712</v>
      </c>
      <c r="H72" s="57">
        <v>-1294683</v>
      </c>
      <c r="I72" s="4" t="s">
        <v>95</v>
      </c>
    </row>
    <row r="73" spans="4:9" ht="20.100000000000001" customHeight="1">
      <c r="D73" s="10" t="s">
        <v>116</v>
      </c>
      <c r="E73" s="57">
        <v>528392</v>
      </c>
      <c r="F73" s="57">
        <v>82879</v>
      </c>
      <c r="G73" s="57">
        <v>319535</v>
      </c>
      <c r="H73" s="57">
        <v>107572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-2265661</v>
      </c>
      <c r="F75" s="57">
        <v>-983111</v>
      </c>
      <c r="G75" s="57">
        <v>-1912177</v>
      </c>
      <c r="H75" s="57">
        <v>-1187111</v>
      </c>
      <c r="I75" s="4" t="s">
        <v>96</v>
      </c>
    </row>
    <row r="76" spans="4:9" ht="20.100000000000001" customHeight="1">
      <c r="D76" s="10" t="s">
        <v>118</v>
      </c>
      <c r="E76" s="57">
        <v>8854</v>
      </c>
      <c r="F76" s="57">
        <v>88332</v>
      </c>
      <c r="G76" s="57">
        <v>97310</v>
      </c>
      <c r="H76" s="57">
        <v>96740</v>
      </c>
      <c r="I76" s="4" t="s">
        <v>97</v>
      </c>
    </row>
    <row r="77" spans="4:9" ht="20.100000000000001" customHeight="1">
      <c r="D77" s="10" t="s">
        <v>190</v>
      </c>
      <c r="E77" s="57">
        <v>-2274515</v>
      </c>
      <c r="F77" s="57">
        <v>-1071443</v>
      </c>
      <c r="G77" s="57">
        <v>-2009487</v>
      </c>
      <c r="H77" s="57">
        <v>-1283851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11561</v>
      </c>
      <c r="G78" s="57">
        <v>793</v>
      </c>
      <c r="H78" s="57">
        <v>1117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/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-2274515</v>
      </c>
      <c r="F82" s="57">
        <v>-1083004</v>
      </c>
      <c r="G82" s="57">
        <v>-2010280</v>
      </c>
      <c r="H82" s="57">
        <v>-1284968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-2274515</v>
      </c>
      <c r="F84" s="58">
        <v>-1083004</v>
      </c>
      <c r="G84" s="58">
        <v>-2010280</v>
      </c>
      <c r="H84" s="58">
        <v>-1284968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444</v>
      </c>
      <c r="F88" s="56">
        <v>13014</v>
      </c>
      <c r="G88" s="56">
        <v>42988</v>
      </c>
      <c r="H88" s="56">
        <v>46786</v>
      </c>
      <c r="I88" s="3" t="s">
        <v>16</v>
      </c>
    </row>
    <row r="89" spans="4:9" ht="20.100000000000001" customHeight="1">
      <c r="D89" s="10" t="s">
        <v>43</v>
      </c>
      <c r="E89" s="57">
        <v>651099</v>
      </c>
      <c r="F89" s="57">
        <v>-45987</v>
      </c>
      <c r="G89" s="57">
        <v>107853</v>
      </c>
      <c r="H89" s="57">
        <v>27461</v>
      </c>
      <c r="I89" s="4" t="s">
        <v>17</v>
      </c>
    </row>
    <row r="90" spans="4:9" ht="20.100000000000001" customHeight="1">
      <c r="D90" s="10" t="s">
        <v>44</v>
      </c>
      <c r="E90" s="57">
        <v>257652</v>
      </c>
      <c r="F90" s="57">
        <v>-728</v>
      </c>
      <c r="G90" s="57">
        <v>-969</v>
      </c>
      <c r="H90" s="57">
        <v>-2896</v>
      </c>
      <c r="I90" s="4" t="s">
        <v>18</v>
      </c>
    </row>
    <row r="91" spans="4:9" ht="20.100000000000001" customHeight="1">
      <c r="D91" s="10" t="s">
        <v>45</v>
      </c>
      <c r="E91" s="57">
        <v>-907357</v>
      </c>
      <c r="F91" s="57">
        <v>34145</v>
      </c>
      <c r="G91" s="57">
        <v>-136858</v>
      </c>
      <c r="H91" s="57">
        <v>-28363</v>
      </c>
      <c r="I91" s="4" t="s">
        <v>19</v>
      </c>
    </row>
    <row r="92" spans="4:9" ht="20.100000000000001" customHeight="1">
      <c r="D92" s="21" t="s">
        <v>47</v>
      </c>
      <c r="E92" s="58">
        <v>1838</v>
      </c>
      <c r="F92" s="58">
        <v>444</v>
      </c>
      <c r="G92" s="58">
        <v>13014</v>
      </c>
      <c r="H92" s="58">
        <v>42988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870.1858666666667</v>
      </c>
      <c r="F96" s="22">
        <f>+F8*100/F10</f>
        <v>3073.0718933333333</v>
      </c>
      <c r="G96" s="22">
        <f>+G8*100/G10</f>
        <v>380.49613333333332</v>
      </c>
      <c r="H96" s="22">
        <f>+H8*100/H10</f>
        <v>1139.10112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-0.60653733333333337</v>
      </c>
      <c r="F97" s="13">
        <f>+F84/F10</f>
        <v>-0.28880106666666666</v>
      </c>
      <c r="G97" s="13">
        <f>+G84/G10</f>
        <v>-0.26803733333333335</v>
      </c>
      <c r="H97" s="13">
        <f>+H84/H10</f>
        <v>-0.17132906666666667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0.34067733333333333</v>
      </c>
      <c r="F99" s="13">
        <f>+F59/F10</f>
        <v>0.94721466666666665</v>
      </c>
      <c r="G99" s="13">
        <f>+G59/G10</f>
        <v>0.61800786666666663</v>
      </c>
      <c r="H99" s="13">
        <f>+H59/H10</f>
        <v>0.88604519999999998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-1.7476253179249202</v>
      </c>
      <c r="F100" s="13">
        <f>+F11/F84</f>
        <v>-3.0124542476297411</v>
      </c>
      <c r="G100" s="13">
        <f>+G11/G84</f>
        <v>-1.1565553057285551</v>
      </c>
      <c r="H100" s="13">
        <f>+H11/H84</f>
        <v>-1.6926491554653502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3.1114485652112656</v>
      </c>
      <c r="F103" s="23">
        <f>+F11/F59</f>
        <v>0.91848239962500577</v>
      </c>
      <c r="G103" s="23">
        <f>+G11/G59</f>
        <v>0.50161173784411373</v>
      </c>
      <c r="H103" s="23">
        <f>+H11/H59</f>
        <v>0.32729707242926209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>
        <f>+F67*100/F65</f>
        <v>-179.87675589716406</v>
      </c>
      <c r="G105" s="30">
        <f>+G67*100/G65</f>
        <v>-59.000063839873299</v>
      </c>
      <c r="H105" s="30">
        <f>+H67*100/H65</f>
        <v>-36.592794267135417</v>
      </c>
      <c r="I105" s="3" t="s">
        <v>122</v>
      </c>
    </row>
    <row r="106" spans="1:15" ht="20.100000000000001" customHeight="1">
      <c r="D106" s="10" t="s">
        <v>76</v>
      </c>
      <c r="E106" s="30" t="s">
        <v>204</v>
      </c>
      <c r="F106" s="31">
        <f>+F75*100/F65</f>
        <v>-325.70600318049298</v>
      </c>
      <c r="G106" s="31">
        <f>+G75*100/G65</f>
        <v>-129.8650397912572</v>
      </c>
      <c r="H106" s="31">
        <f>+H75*100/H65</f>
        <v>-51.613476857846209</v>
      </c>
      <c r="I106" s="4" t="s">
        <v>148</v>
      </c>
    </row>
    <row r="107" spans="1:15" ht="20.100000000000001" customHeight="1">
      <c r="D107" s="10" t="s">
        <v>77</v>
      </c>
      <c r="E107" s="30" t="s">
        <v>204</v>
      </c>
      <c r="F107" s="31">
        <f>+F82*100/F65</f>
        <v>-358.80068910681155</v>
      </c>
      <c r="G107" s="31">
        <f>+G82*100/G65</f>
        <v>-136.52768137655067</v>
      </c>
      <c r="H107" s="31">
        <f>+H82*100/H65</f>
        <v>-55.868125332064928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-96.493680336662564</v>
      </c>
      <c r="F108" s="31">
        <f>(F82+F76)*100/F30</f>
        <v>-17.130245714949993</v>
      </c>
      <c r="G108" s="31">
        <f>(G82+G76)*100/G30</f>
        <v>-27.805168324925276</v>
      </c>
      <c r="H108" s="31">
        <f>(H82+H76)*100/H30</f>
        <v>-13.485522528418009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-178.03865241010067</v>
      </c>
      <c r="F109" s="29">
        <f>+F84*100/F59</f>
        <v>-30.489505370834628</v>
      </c>
      <c r="G109" s="29">
        <f>+G84*100/G59</f>
        <v>-43.371184703366232</v>
      </c>
      <c r="H109" s="29">
        <f>+H84*100/H59</f>
        <v>-19.33637998001306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45.590034706295469</v>
      </c>
      <c r="F111" s="22">
        <f>+F43*100/F30</f>
        <v>38.826492609607293</v>
      </c>
      <c r="G111" s="22">
        <f>+G43*100/G30</f>
        <v>32.62905550481198</v>
      </c>
      <c r="H111" s="22">
        <f>+H43*100/H30</f>
        <v>24.580241507964125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54.409965293704531</v>
      </c>
      <c r="F112" s="13">
        <f>+F59*100/F30</f>
        <v>61.173507390392707</v>
      </c>
      <c r="G112" s="13">
        <f>+G59*100/G30</f>
        <v>67.370944495188013</v>
      </c>
      <c r="H112" s="13">
        <f>+H59*100/H30</f>
        <v>75.419758492035882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-255.89123559972893</v>
      </c>
      <c r="F113" s="23">
        <f>+F75/F76</f>
        <v>-11.129726486437532</v>
      </c>
      <c r="G113" s="23">
        <f>+G75/G76</f>
        <v>-19.650364813482685</v>
      </c>
      <c r="H113" s="23">
        <f>+H75/H76</f>
        <v>-12.271149472813727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5.1982898549476665E-2</v>
      </c>
      <c r="G115" s="22">
        <f>+G65/G30</f>
        <v>0.21401943165519074</v>
      </c>
      <c r="H115" s="22">
        <f>+H65/H30</f>
        <v>0.26103347830893125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6.5672284768464081E-2</v>
      </c>
      <c r="G116" s="13">
        <f>+G65/G28</f>
        <v>0.30179977060139657</v>
      </c>
      <c r="H116" s="13">
        <f>+H65/H28</f>
        <v>0.40302351482459381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-0.30619967091448036</v>
      </c>
      <c r="G117" s="23">
        <f>+G65/G120</f>
        <v>-18.466595597918104</v>
      </c>
      <c r="H117" s="23">
        <f>+H65/H120</f>
        <v>1.9292017138006583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0.61511571312598734</v>
      </c>
      <c r="F119" s="59">
        <f>+F23/F39</f>
        <v>0.55113718118947308</v>
      </c>
      <c r="G119" s="59">
        <f>+G23/G39</f>
        <v>0.96168058519828203</v>
      </c>
      <c r="H119" s="59">
        <f>+H23/H39</f>
        <v>1.6241690077725064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-411999</v>
      </c>
      <c r="F120" s="58">
        <f>+F23-F39</f>
        <v>-985762</v>
      </c>
      <c r="G120" s="58">
        <f>+G23-G39</f>
        <v>-79735</v>
      </c>
      <c r="H120" s="58">
        <f>+H23-H39</f>
        <v>1192204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2014-10-21T19:06:15Z</dcterms:modified>
</cp:coreProperties>
</file>